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340" windowHeight="7305" tabRatio="334" activeTab="0"/>
  </bookViews>
  <sheets>
    <sheet name="Sheet1" sheetId="1" r:id="rId1"/>
    <sheet name="Ark1" sheetId="2" r:id="rId2"/>
  </sheets>
  <definedNames/>
  <calcPr fullCalcOnLoad="1"/>
</workbook>
</file>

<file path=xl/sharedStrings.xml><?xml version="1.0" encoding="utf-8"?>
<sst xmlns="http://schemas.openxmlformats.org/spreadsheetml/2006/main" count="29" uniqueCount="29">
  <si>
    <t xml:space="preserve"> 6800 - ADMINISTRASJON</t>
  </si>
  <si>
    <t>SALGSINNTEKT</t>
  </si>
  <si>
    <t xml:space="preserve"> 6371 - IDRETTENS DAG</t>
  </si>
  <si>
    <t>Sum ÅRSRESULTAT</t>
  </si>
  <si>
    <t xml:space="preserve"> 3325 - MOMSKOMPENSASJON</t>
  </si>
  <si>
    <t xml:space="preserve"> 6880 - STIPEND</t>
  </si>
  <si>
    <t xml:space="preserve"> 3420 - EKSTRAORDINÆRT AKTIVITETSTILSKUDD</t>
  </si>
  <si>
    <t xml:space="preserve"> 6500 - IRA BEKLEDNING</t>
  </si>
  <si>
    <t xml:space="preserve"> 3421 - TILSKUDD SEMINAR</t>
  </si>
  <si>
    <t xml:space="preserve"> 3910 - KONTINGENTER</t>
  </si>
  <si>
    <t xml:space="preserve"> 6700 - REGNSKAPSHONORAR</t>
  </si>
  <si>
    <t xml:space="preserve"> 7300 - GAVER</t>
  </si>
  <si>
    <t xml:space="preserve"> 3410 - DRIFTSTILSKUDD ASKØY KOMMUNE</t>
  </si>
  <si>
    <t xml:space="preserve"> 6860 - MØTEUTGIFTER</t>
  </si>
  <si>
    <t xml:space="preserve"> 8040 - RENTEINNTEKTER</t>
  </si>
  <si>
    <t xml:space="preserve"> 7770 - BANK-OG KORTGEBYRER</t>
  </si>
  <si>
    <t xml:space="preserve"> 3423 - TILSKUDD IDRETTENS DAG</t>
  </si>
  <si>
    <t>Idrettsrådet i Askøy</t>
  </si>
  <si>
    <t>RESULTAT</t>
  </si>
  <si>
    <t xml:space="preserve"> 6370 - MARKEDSFØRING</t>
  </si>
  <si>
    <t xml:space="preserve"> 6870 - SEMINARER</t>
  </si>
  <si>
    <t>Budsjett -23</t>
  </si>
  <si>
    <t>KOSTANDER</t>
  </si>
  <si>
    <t xml:space="preserve"> 3422 - INNBETALING SEMINAR</t>
  </si>
  <si>
    <t>Regnskap -23</t>
  </si>
  <si>
    <t>Budsjett -24</t>
  </si>
  <si>
    <t>SUM INNTEKTER</t>
  </si>
  <si>
    <t>SUM KOSTANDER</t>
  </si>
  <si>
    <t xml:space="preserve"> 6850 - KOMPETANSEHEVING</t>
  </si>
</sst>
</file>

<file path=xl/styles.xml><?xml version="1.0" encoding="utf-8"?>
<styleSheet xmlns="http://schemas.openxmlformats.org/spreadsheetml/2006/main">
  <numFmts count="32">
    <numFmt numFmtId="5" formatCode="&quot;kr&quot;\ #,##0;\-&quot;kr&quot;\ #,##0"/>
    <numFmt numFmtId="6" formatCode="&quot;kr&quot;\ #,##0;[Red]\-&quot;kr&quot;\ #,##0"/>
    <numFmt numFmtId="7" formatCode="&quot;kr&quot;\ #,##0.00;\-&quot;kr&quot;\ #,##0.00"/>
    <numFmt numFmtId="8" formatCode="&quot;kr&quot;\ #,##0.00;[Red]\-&quot;kr&quot;\ #,##0.00"/>
    <numFmt numFmtId="42" formatCode="_-&quot;kr&quot;\ * #,##0_-;\-&quot;kr&quot;\ * #,##0_-;_-&quot;kr&quot;\ * &quot;-&quot;_-;_-@_-"/>
    <numFmt numFmtId="41" formatCode="_-* #,##0_-;\-* #,##0_-;_-* &quot;-&quot;_-;_-@_-"/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&quot;$&quot;#,##0\ \);\(&quot;$&quot;#,##0\)"/>
    <numFmt numFmtId="165" formatCode="&quot;$&quot;#,##0\ \);[Red]\(&quot;$&quot;#,##0\)"/>
    <numFmt numFmtId="166" formatCode="&quot;$&quot;#,##0.00\ \);\(&quot;$&quot;#,##0.00\)"/>
    <numFmt numFmtId="167" formatCode="&quot;$&quot;#,##0.00\ \);[Red]\(&quot;$&quot;#,##0.00\)"/>
    <numFmt numFmtId="168" formatCode="\(&quot;$&quot;* #,##0\ \);\ \(&quot;$&quot;* \(#,##0\);\ \(&quot;$&quot;* &quot;-&quot;\ \);\ \(@\ \)"/>
    <numFmt numFmtId="169" formatCode="\(* #,##0\ \);\ \(* \(#,##0\);\ \(* &quot;-&quot;\ \);\ \(@\ \)"/>
    <numFmt numFmtId="170" formatCode="\(&quot;$&quot;* #,##0.00\ \);\ \(&quot;$&quot;* \(#,##0.00\);\ \(&quot;$&quot;* &quot;-&quot;??\ \);\ \(@\ \)"/>
    <numFmt numFmtId="171" formatCode="\(* #,##0.00\ \);\ \(* \(#,##0.00\);\ \(* &quot;-&quot;??\ \);\ \(@\ \)"/>
    <numFmt numFmtId="172" formatCode="????"/>
    <numFmt numFmtId="173" formatCode="\-?,???;\-?,???"/>
    <numFmt numFmtId="174" formatCode="0.0%"/>
    <numFmt numFmtId="175" formatCode="\-??,???;\-??,???"/>
    <numFmt numFmtId="176" formatCode="?0.0%"/>
    <numFmt numFmtId="177" formatCode="??0.0%"/>
    <numFmt numFmtId="178" formatCode="\-???,???;\-???,???"/>
    <numFmt numFmtId="179" formatCode="??,???"/>
    <numFmt numFmtId="180" formatCode="\-?0.0%;\-?0.0%"/>
    <numFmt numFmtId="181" formatCode="?,???"/>
    <numFmt numFmtId="182" formatCode="\-0.0%;\-0.0%"/>
    <numFmt numFmtId="183" formatCode="???,???"/>
    <numFmt numFmtId="184" formatCode="??"/>
    <numFmt numFmtId="185" formatCode="???"/>
    <numFmt numFmtId="186" formatCode="\-??0.0%;\-??0.0%"/>
    <numFmt numFmtId="187" formatCode="\-???;\-???"/>
  </numFmts>
  <fonts count="39">
    <font>
      <sz val="10"/>
      <name val="Arial"/>
      <family val="0"/>
    </font>
    <font>
      <b/>
      <sz val="12"/>
      <color indexed="8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2"/>
      <name val="Arial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57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21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7" fillId="23" borderId="1" applyNumberFormat="0" applyAlignment="0" applyProtection="0"/>
    <xf numFmtId="0" fontId="28" fillId="0" borderId="2" applyNumberFormat="0" applyFill="0" applyAlignment="0" applyProtection="0"/>
    <xf numFmtId="0" fontId="0" fillId="0" borderId="0">
      <alignment/>
      <protection/>
    </xf>
    <xf numFmtId="0" fontId="29" fillId="24" borderId="3" applyNumberFormat="0" applyAlignment="0" applyProtection="0"/>
    <xf numFmtId="0" fontId="0" fillId="25" borderId="4" applyNumberFormat="0" applyFont="0" applyAlignment="0" applyProtection="0"/>
    <xf numFmtId="0" fontId="30" fillId="26" borderId="0" applyNumberFormat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0" fillId="0" borderId="0">
      <alignment/>
      <protection/>
    </xf>
    <xf numFmtId="0" fontId="36" fillId="20" borderId="9" applyNumberFormat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39" applyFont="1" applyAlignment="1">
      <alignment horizontal="left" vertical="top"/>
      <protection/>
    </xf>
    <xf numFmtId="0" fontId="2" fillId="0" borderId="0" xfId="0" applyFont="1" applyAlignment="1">
      <alignment/>
    </xf>
    <xf numFmtId="0" fontId="3" fillId="0" borderId="0" xfId="39" applyFont="1" applyAlignment="1">
      <alignment horizontal="left" vertical="top"/>
      <protection/>
    </xf>
    <xf numFmtId="0" fontId="1" fillId="0" borderId="0" xfId="39" applyFont="1" applyAlignment="1">
      <alignment horizontal="left" vertical="center"/>
      <protection/>
    </xf>
    <xf numFmtId="0" fontId="1" fillId="0" borderId="0" xfId="39" applyFont="1" applyAlignment="1">
      <alignment horizontal="right" vertical="center"/>
      <protection/>
    </xf>
    <xf numFmtId="0" fontId="3" fillId="0" borderId="10" xfId="39" applyFont="1" applyBorder="1" applyAlignment="1">
      <alignment horizontal="left" vertical="center"/>
      <protection/>
    </xf>
    <xf numFmtId="173" fontId="3" fillId="0" borderId="10" xfId="39" applyNumberFormat="1" applyFont="1" applyBorder="1" applyAlignment="1">
      <alignment horizontal="right" vertical="center"/>
      <protection/>
    </xf>
    <xf numFmtId="175" fontId="3" fillId="0" borderId="10" xfId="39" applyNumberFormat="1" applyFont="1" applyBorder="1" applyAlignment="1">
      <alignment horizontal="right" vertical="center"/>
      <protection/>
    </xf>
    <xf numFmtId="0" fontId="2" fillId="0" borderId="10" xfId="0" applyFont="1" applyBorder="1" applyAlignment="1">
      <alignment/>
    </xf>
    <xf numFmtId="0" fontId="1" fillId="0" borderId="10" xfId="39" applyFont="1" applyBorder="1" applyAlignment="1">
      <alignment horizontal="left" vertical="center"/>
      <protection/>
    </xf>
    <xf numFmtId="178" fontId="1" fillId="0" borderId="10" xfId="39" applyNumberFormat="1" applyFont="1" applyBorder="1" applyAlignment="1">
      <alignment horizontal="right" vertical="center"/>
      <protection/>
    </xf>
    <xf numFmtId="179" fontId="3" fillId="0" borderId="10" xfId="39" applyNumberFormat="1" applyFont="1" applyBorder="1" applyAlignment="1">
      <alignment horizontal="right" vertical="center"/>
      <protection/>
    </xf>
    <xf numFmtId="181" fontId="3" fillId="0" borderId="10" xfId="39" applyNumberFormat="1" applyFont="1" applyBorder="1" applyAlignment="1">
      <alignment horizontal="right" vertical="center"/>
      <protection/>
    </xf>
    <xf numFmtId="183" fontId="3" fillId="0" borderId="10" xfId="39" applyNumberFormat="1" applyFont="1" applyBorder="1" applyAlignment="1">
      <alignment horizontal="right" vertical="center"/>
      <protection/>
    </xf>
    <xf numFmtId="184" fontId="3" fillId="0" borderId="10" xfId="39" applyNumberFormat="1" applyFont="1" applyBorder="1" applyAlignment="1">
      <alignment horizontal="right" vertical="center"/>
      <protection/>
    </xf>
    <xf numFmtId="185" fontId="3" fillId="0" borderId="10" xfId="39" applyNumberFormat="1" applyFont="1" applyBorder="1" applyAlignment="1">
      <alignment horizontal="right" vertical="center"/>
      <protection/>
    </xf>
    <xf numFmtId="187" fontId="3" fillId="0" borderId="10" xfId="39" applyNumberFormat="1" applyFont="1" applyBorder="1" applyAlignment="1">
      <alignment horizontal="right" vertical="center"/>
      <protection/>
    </xf>
    <xf numFmtId="175" fontId="1" fillId="0" borderId="10" xfId="39" applyNumberFormat="1" applyFont="1" applyBorder="1" applyAlignment="1">
      <alignment horizontal="right" vertical="center"/>
      <protection/>
    </xf>
    <xf numFmtId="179" fontId="21" fillId="0" borderId="10" xfId="0" applyNumberFormat="1" applyFont="1" applyBorder="1" applyAlignment="1">
      <alignment/>
    </xf>
  </cellXfs>
  <cellStyles count="47">
    <cellStyle name="Normal" xfId="0"/>
    <cellStyle name="20 % – uthevingsfarge 1" xfId="15"/>
    <cellStyle name="20 % – uthevingsfarge 2" xfId="16"/>
    <cellStyle name="20 % – uthevingsfarge 3" xfId="17"/>
    <cellStyle name="20 % – uthevingsfarge 4" xfId="18"/>
    <cellStyle name="20 % – uthevingsfarge 5" xfId="19"/>
    <cellStyle name="20 % – uthevingsfarge 6" xfId="20"/>
    <cellStyle name="40 % – uthevingsfarge 1" xfId="21"/>
    <cellStyle name="40 % – uthevingsfarge 2" xfId="22"/>
    <cellStyle name="40 % – uthevingsfarge 3" xfId="23"/>
    <cellStyle name="40 % – uthevingsfarge 4" xfId="24"/>
    <cellStyle name="40 % – uthevingsfarge 5" xfId="25"/>
    <cellStyle name="40 % – uthevingsfarge 6" xfId="26"/>
    <cellStyle name="60 % – uthevingsfarge 1" xfId="27"/>
    <cellStyle name="60 % – uthevingsfarge 2" xfId="28"/>
    <cellStyle name="60 % – uthevingsfarge 3" xfId="29"/>
    <cellStyle name="60 % – uthevingsfarge 4" xfId="30"/>
    <cellStyle name="60 % – uthevingsfarge 5" xfId="31"/>
    <cellStyle name="60 % –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Comma" xfId="39"/>
    <cellStyle name="Kontrollcelle" xfId="40"/>
    <cellStyle name="Merknad" xfId="41"/>
    <cellStyle name="Nøytral" xfId="42"/>
    <cellStyle name="Overskrift 1" xfId="43"/>
    <cellStyle name="Overskrift 2" xfId="44"/>
    <cellStyle name="Overskrift 3" xfId="45"/>
    <cellStyle name="Overskrift 4" xfId="46"/>
    <cellStyle name="Percent" xfId="47"/>
    <cellStyle name="Tittel" xfId="48"/>
    <cellStyle name="Totalt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13–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tabSelected="1" zoomScalePageLayoutView="0" workbookViewId="0" topLeftCell="A1">
      <selection activeCell="D28" sqref="D28"/>
    </sheetView>
  </sheetViews>
  <sheetFormatPr defaultColWidth="11.421875" defaultRowHeight="12.75"/>
  <cols>
    <col min="1" max="1" width="60.7109375" style="0" bestFit="1" customWidth="1" collapsed="1"/>
    <col min="2" max="2" width="16.421875" style="0" bestFit="1" customWidth="1" collapsed="1"/>
    <col min="3" max="4" width="14.28125" style="0" bestFit="1" customWidth="1"/>
    <col min="5" max="6" width="9.57421875" style="0" customWidth="1"/>
  </cols>
  <sheetData>
    <row r="1" spans="1:6" ht="18.75" customHeight="1">
      <c r="A1" s="1" t="s">
        <v>18</v>
      </c>
      <c r="B1" s="2"/>
      <c r="C1" s="2"/>
      <c r="D1" s="2"/>
      <c r="E1" s="2"/>
      <c r="F1" s="2"/>
    </row>
    <row r="2" spans="1:6" ht="15">
      <c r="A2" s="3" t="s">
        <v>17</v>
      </c>
      <c r="B2" s="2"/>
      <c r="C2" s="2"/>
      <c r="D2" s="2"/>
      <c r="E2" s="2"/>
      <c r="F2" s="2"/>
    </row>
    <row r="3" spans="1:6" ht="15">
      <c r="A3" s="2"/>
      <c r="B3" s="2"/>
      <c r="C3" s="2"/>
      <c r="D3" s="2"/>
      <c r="E3" s="2"/>
      <c r="F3" s="2"/>
    </row>
    <row r="4" spans="1:6" ht="15">
      <c r="A4" s="2"/>
      <c r="B4" s="2"/>
      <c r="C4" s="2"/>
      <c r="D4" s="2"/>
      <c r="E4" s="2"/>
      <c r="F4" s="2"/>
    </row>
    <row r="5" spans="1:6" ht="15.75">
      <c r="A5" s="4"/>
      <c r="B5" s="2"/>
      <c r="C5" s="2"/>
      <c r="D5" s="2"/>
      <c r="E5" s="2"/>
      <c r="F5" s="2"/>
    </row>
    <row r="6" spans="1:6" ht="15.75">
      <c r="A6" s="2"/>
      <c r="B6" s="5" t="s">
        <v>24</v>
      </c>
      <c r="C6" s="5" t="s">
        <v>21</v>
      </c>
      <c r="D6" s="5" t="s">
        <v>25</v>
      </c>
      <c r="E6" s="2"/>
      <c r="F6" s="2"/>
    </row>
    <row r="7" spans="1:6" ht="15.75">
      <c r="A7" s="4" t="s">
        <v>1</v>
      </c>
      <c r="B7" s="2"/>
      <c r="C7" s="2"/>
      <c r="D7" s="2"/>
      <c r="E7" s="2"/>
      <c r="F7" s="2"/>
    </row>
    <row r="8" spans="1:6" ht="15">
      <c r="A8" s="6" t="s">
        <v>4</v>
      </c>
      <c r="B8" s="7">
        <v>-6954</v>
      </c>
      <c r="C8" s="8">
        <v>-7000</v>
      </c>
      <c r="D8" s="8">
        <v>7000</v>
      </c>
      <c r="E8" s="2"/>
      <c r="F8" s="2"/>
    </row>
    <row r="9" spans="1:6" ht="15">
      <c r="A9" s="6" t="s">
        <v>12</v>
      </c>
      <c r="B9" s="8">
        <v>-90000</v>
      </c>
      <c r="C9" s="8">
        <v>-90000</v>
      </c>
      <c r="D9" s="8">
        <v>90000</v>
      </c>
      <c r="E9" s="2"/>
      <c r="F9" s="2"/>
    </row>
    <row r="10" spans="1:6" ht="15">
      <c r="A10" s="6" t="s">
        <v>6</v>
      </c>
      <c r="B10" s="8"/>
      <c r="C10" s="8"/>
      <c r="D10" s="8"/>
      <c r="E10" s="2"/>
      <c r="F10" s="2"/>
    </row>
    <row r="11" spans="1:6" ht="15">
      <c r="A11" s="6" t="s">
        <v>8</v>
      </c>
      <c r="B11" s="8">
        <v>-45000</v>
      </c>
      <c r="C11" s="8">
        <v>-30000</v>
      </c>
      <c r="D11" s="8">
        <v>45000</v>
      </c>
      <c r="E11" s="2"/>
      <c r="F11" s="2"/>
    </row>
    <row r="12" spans="1:6" ht="15">
      <c r="A12" s="6" t="s">
        <v>23</v>
      </c>
      <c r="B12" s="9">
        <v>-91095</v>
      </c>
      <c r="C12" s="8">
        <v>-98700</v>
      </c>
      <c r="D12" s="8">
        <v>92000</v>
      </c>
      <c r="E12" s="2"/>
      <c r="F12" s="2"/>
    </row>
    <row r="13" spans="1:6" ht="15">
      <c r="A13" s="6" t="s">
        <v>16</v>
      </c>
      <c r="B13" s="8"/>
      <c r="C13" s="8"/>
      <c r="D13" s="8"/>
      <c r="E13" s="2"/>
      <c r="F13" s="2"/>
    </row>
    <row r="14" spans="1:6" ht="15">
      <c r="A14" s="6" t="s">
        <v>9</v>
      </c>
      <c r="B14" s="8">
        <v>-15600</v>
      </c>
      <c r="C14" s="9">
        <v>-14800</v>
      </c>
      <c r="D14" s="9">
        <v>15600</v>
      </c>
      <c r="E14" s="2"/>
      <c r="F14" s="2"/>
    </row>
    <row r="15" spans="1:6" ht="15.75">
      <c r="A15" s="10" t="s">
        <v>26</v>
      </c>
      <c r="B15" s="11">
        <f>SUM(B8:B14)</f>
        <v>-248649</v>
      </c>
      <c r="C15" s="11">
        <f>SUM(C8:C14)</f>
        <v>-240500</v>
      </c>
      <c r="D15" s="11">
        <f>SUM(D8:D14)</f>
        <v>249600</v>
      </c>
      <c r="E15" s="2"/>
      <c r="F15" s="2"/>
    </row>
    <row r="16" spans="1:6" ht="15.75">
      <c r="A16" s="10"/>
      <c r="B16" s="11"/>
      <c r="C16" s="11"/>
      <c r="D16" s="11"/>
      <c r="E16" s="2"/>
      <c r="F16" s="2"/>
    </row>
    <row r="17" spans="1:6" ht="15.75">
      <c r="A17" s="10" t="s">
        <v>22</v>
      </c>
      <c r="B17" s="9"/>
      <c r="C17" s="9"/>
      <c r="D17" s="9"/>
      <c r="E17" s="2"/>
      <c r="F17" s="2"/>
    </row>
    <row r="18" spans="1:6" ht="15">
      <c r="A18" s="6" t="s">
        <v>19</v>
      </c>
      <c r="B18" s="12">
        <v>23375</v>
      </c>
      <c r="C18" s="12">
        <v>20000</v>
      </c>
      <c r="D18" s="12">
        <v>24000</v>
      </c>
      <c r="E18" s="2"/>
      <c r="F18" s="2"/>
    </row>
    <row r="19" spans="1:6" ht="15">
      <c r="A19" s="6" t="s">
        <v>2</v>
      </c>
      <c r="B19" s="13"/>
      <c r="C19" s="12"/>
      <c r="D19" s="12"/>
      <c r="E19" s="2"/>
      <c r="F19" s="2"/>
    </row>
    <row r="20" spans="1:6" ht="15">
      <c r="A20" s="6" t="s">
        <v>7</v>
      </c>
      <c r="B20" s="13">
        <v>6627</v>
      </c>
      <c r="C20" s="13">
        <v>3000</v>
      </c>
      <c r="D20" s="13">
        <v>5000</v>
      </c>
      <c r="E20" s="2"/>
      <c r="F20" s="2"/>
    </row>
    <row r="21" spans="1:6" ht="15">
      <c r="A21" s="6" t="s">
        <v>10</v>
      </c>
      <c r="B21" s="12">
        <v>10000</v>
      </c>
      <c r="C21" s="12">
        <v>10000</v>
      </c>
      <c r="D21" s="12">
        <v>10000</v>
      </c>
      <c r="E21" s="2"/>
      <c r="F21" s="2"/>
    </row>
    <row r="22" spans="1:6" ht="15">
      <c r="A22" s="6" t="s">
        <v>0</v>
      </c>
      <c r="B22" s="13">
        <v>1370</v>
      </c>
      <c r="C22" s="13">
        <v>1500</v>
      </c>
      <c r="D22" s="13">
        <v>1500</v>
      </c>
      <c r="E22" s="2"/>
      <c r="F22" s="2"/>
    </row>
    <row r="23" spans="1:6" ht="15">
      <c r="A23" s="6" t="s">
        <v>28</v>
      </c>
      <c r="B23" s="12"/>
      <c r="C23" s="12">
        <v>15000</v>
      </c>
      <c r="D23" s="12">
        <v>15000</v>
      </c>
      <c r="E23" s="2"/>
      <c r="F23" s="2"/>
    </row>
    <row r="24" spans="1:6" ht="15">
      <c r="A24" s="6" t="s">
        <v>13</v>
      </c>
      <c r="B24" s="12">
        <v>16276</v>
      </c>
      <c r="C24" s="12">
        <v>35000</v>
      </c>
      <c r="D24" s="12">
        <v>35000</v>
      </c>
      <c r="E24" s="2"/>
      <c r="F24" s="2"/>
    </row>
    <row r="25" spans="1:6" ht="15">
      <c r="A25" s="6" t="s">
        <v>20</v>
      </c>
      <c r="B25" s="12">
        <v>145680</v>
      </c>
      <c r="C25" s="14">
        <v>143400</v>
      </c>
      <c r="D25" s="14">
        <v>146000</v>
      </c>
      <c r="E25" s="2"/>
      <c r="F25" s="2"/>
    </row>
    <row r="26" spans="1:6" ht="15">
      <c r="A26" s="6" t="s">
        <v>5</v>
      </c>
      <c r="B26" s="9"/>
      <c r="C26" s="12">
        <v>10000</v>
      </c>
      <c r="D26" s="12">
        <v>10000</v>
      </c>
      <c r="E26" s="2"/>
      <c r="F26" s="2"/>
    </row>
    <row r="27" spans="1:6" ht="15">
      <c r="A27" s="6" t="s">
        <v>11</v>
      </c>
      <c r="B27" s="9">
        <v>2043</v>
      </c>
      <c r="C27" s="13">
        <v>3000</v>
      </c>
      <c r="D27" s="13">
        <v>4000</v>
      </c>
      <c r="E27" s="2"/>
      <c r="F27" s="2"/>
    </row>
    <row r="28" spans="1:6" ht="15">
      <c r="A28" s="6" t="s">
        <v>15</v>
      </c>
      <c r="B28" s="15">
        <v>96</v>
      </c>
      <c r="C28" s="16">
        <v>100</v>
      </c>
      <c r="D28" s="16">
        <v>100</v>
      </c>
      <c r="E28" s="2"/>
      <c r="F28" s="2"/>
    </row>
    <row r="29" spans="1:6" ht="15">
      <c r="A29" s="6" t="s">
        <v>14</v>
      </c>
      <c r="B29" s="9">
        <v>-999</v>
      </c>
      <c r="C29" s="17">
        <v>-500</v>
      </c>
      <c r="D29" s="17">
        <v>-1000</v>
      </c>
      <c r="E29" s="2"/>
      <c r="F29" s="2"/>
    </row>
    <row r="30" spans="1:6" ht="15.75">
      <c r="A30" s="10" t="s">
        <v>27</v>
      </c>
      <c r="B30" s="19">
        <f>SUM(B18:B29)</f>
        <v>204468</v>
      </c>
      <c r="C30" s="19">
        <f>SUM(C18:C29)</f>
        <v>240500</v>
      </c>
      <c r="D30" s="19">
        <f>SUM(D18:D29)</f>
        <v>249600</v>
      </c>
      <c r="E30" s="2"/>
      <c r="F30" s="2"/>
    </row>
    <row r="31" spans="1:6" ht="15">
      <c r="A31" s="6"/>
      <c r="B31" s="9"/>
      <c r="C31" s="17"/>
      <c r="D31" s="17"/>
      <c r="E31" s="2"/>
      <c r="F31" s="2"/>
    </row>
    <row r="32" spans="1:6" ht="15.75">
      <c r="A32" s="10" t="s">
        <v>3</v>
      </c>
      <c r="B32" s="18">
        <f>B15+B30</f>
        <v>-44181</v>
      </c>
      <c r="C32" s="18">
        <f>C15+C30</f>
        <v>0</v>
      </c>
      <c r="D32" s="18">
        <f>D15-D30</f>
        <v>0</v>
      </c>
      <c r="E32" s="2"/>
      <c r="F32" s="2"/>
    </row>
    <row r="33" spans="1:6" ht="15">
      <c r="A33" s="2"/>
      <c r="B33" s="2"/>
      <c r="C33" s="2"/>
      <c r="D33" s="2"/>
      <c r="E33" s="2"/>
      <c r="F33" s="2"/>
    </row>
    <row r="34" spans="1:6" ht="15">
      <c r="A34" s="2"/>
      <c r="B34" s="2"/>
      <c r="C34" s="2"/>
      <c r="D34" s="2"/>
      <c r="E34" s="2"/>
      <c r="F34" s="2"/>
    </row>
    <row r="35" spans="1:6" ht="15">
      <c r="A35" s="2"/>
      <c r="B35" s="2"/>
      <c r="C35" s="2"/>
      <c r="D35" s="2"/>
      <c r="E35" s="2"/>
      <c r="F35" s="2"/>
    </row>
    <row r="36" spans="1:6" ht="15">
      <c r="A36" s="2"/>
      <c r="B36" s="2"/>
      <c r="C36" s="2"/>
      <c r="D36" s="2"/>
      <c r="E36" s="2"/>
      <c r="F36" s="2"/>
    </row>
    <row r="37" spans="1:6" ht="15">
      <c r="A37" s="2"/>
      <c r="B37" s="2"/>
      <c r="C37" s="2"/>
      <c r="D37" s="2"/>
      <c r="E37" s="2"/>
      <c r="F37" s="2"/>
    </row>
    <row r="38" spans="1:6" ht="15">
      <c r="A38" s="2"/>
      <c r="B38" s="2"/>
      <c r="C38" s="2"/>
      <c r="D38" s="2"/>
      <c r="E38" s="2"/>
      <c r="F38" s="2"/>
    </row>
    <row r="39" spans="1:6" ht="15">
      <c r="A39" s="2"/>
      <c r="B39" s="2"/>
      <c r="C39" s="2"/>
      <c r="D39" s="2"/>
      <c r="E39" s="2"/>
      <c r="F39" s="2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Torill</dc:creator>
  <cp:keywords/>
  <dc:description/>
  <cp:lastModifiedBy>Torill Vindenes</cp:lastModifiedBy>
  <cp:lastPrinted>2023-05-08T09:00:11Z</cp:lastPrinted>
  <dcterms:created xsi:type="dcterms:W3CDTF">2024-05-19T08:24:10Z</dcterms:created>
  <dcterms:modified xsi:type="dcterms:W3CDTF">2024-05-19T08:46:05Z</dcterms:modified>
  <cp:category/>
  <cp:version/>
  <cp:contentType/>
  <cp:contentStatus/>
</cp:coreProperties>
</file>